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<sst xmlns="http://schemas.openxmlformats.org/spreadsheetml/2006/main" count="136" uniqueCount="133">
  <si>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</si>
  <si>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</si>
  <si>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</si>
  <si>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</si>
  <si>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</si>
  <si>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</si>
  <si>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</si>
  <si>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</si>
  <si>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</si>
  <si>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</si>
  <si>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</si>
  <si>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</si>
  <si>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</si>
  <si>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</si>
  <si>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</si>
  <si>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</si>
  <si>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</si>
  <si>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</si>
  <si>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</si>
  <si>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</si>
  <si>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</si>
  <si>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</si>
  <si>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</si>
  <si>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</si>
  <si>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</si>
  <si>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</si>
  <si>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</si>
  <si>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</si>
  <si>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</si>
  <si>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</si>
  <si>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</si>
  <si>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</si>
  <si>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</si>
  <si>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</si>
  <si>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</si>
  <si>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</si>
  <si>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</si>
  <si>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</si>
  <si>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</si>
  <si>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</si>
  <si>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</si>
  <si>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</si>
  <si>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</si>
  <si>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</si>
  <si>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</si>
  <si>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</si>
  <si>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</si>
  <si>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</si>
  <si>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</si>
  <si>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</si>
  <si>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</si>
  <si>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</si>
  <si>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</si>
  <si>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</si>
  <si>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</si>
  <si>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</si>
  <si>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</si>
  <si>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</si>
  <si>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</si>
  <si>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</si>
  <si>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</si>
  <si>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</si>
  <si>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</si>
  <si>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</si>
  <si>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</si>
  <si>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</si>
  <si>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</si>
  <si>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</si>
  <si>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</si>
  <si>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</si>
  <si>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</si>
  <si>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</si>
  <si>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</si>
  <si>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</si>
  <si>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</si>
  <si>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</si>
  <si>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</si>
  <si>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</si>
  <si>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</si>
  <si>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</si>
  <si>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</si>
  <si>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</si>
  <si>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</si>
  <si>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</si>
  <si>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</si>
  <si>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</si>
  <si>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</si>
  <si>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</si>
  <si>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</si>
  <si>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</si>
  <si>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</si>
  <si>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</si>
  <si>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</si>
  <si>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</si>
  <si>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</si>
  <si>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</si>
  <si>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</si>
  <si>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</si>
  <si>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</si>
  <si>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</si>
  <si>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</si>
  <si>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</si>
  <si>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</si>
  <si>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</si>
  <si>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</si>
  <si>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</si>
  <si>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</si>
  <si>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</si>
  <si>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</si>
  <si>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</si>
  <si>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</si>
  <si>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</si>
  <si>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</si>
  <si>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</si>
  <si>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</si>
  <si>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</si>
  <si>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</si>
  <si>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</si>
  <si>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</si>
  <si>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</si>
  <si>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 Campechano (a)</t>
  </si>
  <si>
    <t>Al 31 de diciembre de 2019 y al 31 de Marzo de 2020 (b)</t>
  </si>
  <si>
    <t>2020 (d)</t>
  </si>
  <si>
    <t>31 de diciembre de 2019 (e)</t>
  </si>
  <si>
    <t>Autorizó</t>
  </si>
  <si>
    <t xml:space="preserve">          Revisó</t>
  </si>
  <si>
    <t>L.A.E. Gerardo Montero Pérez</t>
  </si>
  <si>
    <t xml:space="preserve">          C.P. Manuel Solís Denegri</t>
  </si>
  <si>
    <t>Rector</t>
  </si>
  <si>
    <t xml:space="preserve">      Director General Interino de Finanzas</t>
  </si>
  <si>
    <t>Elaboró</t>
  </si>
  <si>
    <t>L.C. Sonia Guadalupe Puga Ku</t>
  </si>
  <si>
    <t>Directora Interina de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</si>
</sst>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7" fillId="0" borderId="20" xfId="0" applyFont="1" applyBorder="1" applyAlignment="1">
      <alignment/>
    </xf>
    <xf numFmtId="0" fontId="37" fillId="0" borderId="20" xfId="0" applyFont="1" applyBorder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4"/>
  <sheetViews>
    <sheetView tabSelected="1" zoomScalePageLayoutView="0" workbookViewId="0" topLeftCell="A1">
      <pane ySplit="6" topLeftCell="A76" activePane="bottomLeft" state="frozen"/>
      <selection pane="topLeft" activeCell="A1" sqref="A1"/>
      <selection pane="bottomLeft" activeCell="E92" sqref="E92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10830773.15</v>
      </c>
      <c r="D9" s="9">
        <f>SUM(D10:D16)</f>
        <v>10715525.24</v>
      </c>
      <c r="E9" s="11" t="s">
        <v>8</v>
      </c>
      <c r="F9" s="9">
        <f>SUM(F10:F18)</f>
        <v>2468299.83</v>
      </c>
      <c r="G9" s="9">
        <f>SUM(G10:G18)</f>
        <v>7447724.739999999</v>
      </c>
    </row>
    <row r="10" spans="2:7" ht="12.75">
      <c r="B10" s="12" t="s">
        <v>9</v>
      </c>
      <c r="C10" s="9">
        <v>235935.5</v>
      </c>
      <c r="D10" s="9">
        <v>10000</v>
      </c>
      <c r="E10" s="13" t="s">
        <v>10</v>
      </c>
      <c r="F10" s="9">
        <v>0</v>
      </c>
      <c r="G10" s="9">
        <v>1900981.59</v>
      </c>
    </row>
    <row r="11" spans="2:7" ht="12.75">
      <c r="B11" s="12" t="s">
        <v>11</v>
      </c>
      <c r="C11" s="9">
        <v>10594837.65</v>
      </c>
      <c r="D11" s="9">
        <v>10705525.24</v>
      </c>
      <c r="E11" s="13" t="s">
        <v>12</v>
      </c>
      <c r="F11" s="9">
        <v>1996</v>
      </c>
      <c r="G11" s="9">
        <v>6010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2465681.48</v>
      </c>
      <c r="G16" s="9">
        <v>5540110.8</v>
      </c>
    </row>
    <row r="17" spans="2:7" ht="12.75">
      <c r="B17" s="10" t="s">
        <v>23</v>
      </c>
      <c r="C17" s="9">
        <f>SUM(C18:C24)</f>
        <v>372110.8</v>
      </c>
      <c r="D17" s="9">
        <f>SUM(D18:D24)</f>
        <v>392403.08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622.35</v>
      </c>
      <c r="G18" s="9">
        <v>622.35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328657.63</v>
      </c>
      <c r="D20" s="9">
        <v>373200.25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30000</v>
      </c>
      <c r="D22" s="9">
        <v>10001.05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13453.17</v>
      </c>
      <c r="D24" s="9">
        <v>9201.78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56340.08</v>
      </c>
      <c r="D25" s="9">
        <f>SUM(D26:D30)</f>
        <v>43679.6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56340.08</v>
      </c>
      <c r="D26" s="9">
        <v>43679.6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716255.66</v>
      </c>
      <c r="D31" s="9">
        <f>SUM(D32:D36)</f>
        <v>716255.66</v>
      </c>
      <c r="E31" s="11" t="s">
        <v>52</v>
      </c>
      <c r="F31" s="9">
        <f>SUM(F32:F37)</f>
        <v>1060</v>
      </c>
      <c r="G31" s="9">
        <f>SUM(G32:G37)</f>
        <v>1060</v>
      </c>
    </row>
    <row r="32" spans="2:7" ht="12.75">
      <c r="B32" s="12" t="s">
        <v>53</v>
      </c>
      <c r="C32" s="9">
        <v>716255.66</v>
      </c>
      <c r="D32" s="9">
        <v>716255.66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1060</v>
      </c>
      <c r="G36" s="9">
        <v>1060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75625</v>
      </c>
      <c r="D41" s="9">
        <f>SUM(D42:D45)</f>
        <v>75625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75625</v>
      </c>
      <c r="D42" s="9">
        <v>75625</v>
      </c>
      <c r="E42" s="11" t="s">
        <v>74</v>
      </c>
      <c r="F42" s="9">
        <f>SUM(F43:F45)</f>
        <v>363860.33</v>
      </c>
      <c r="G42" s="9">
        <f>SUM(G43:G45)</f>
        <v>167589.13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363860.33</v>
      </c>
      <c r="G43" s="9">
        <v>167589.13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12051104.690000001</v>
      </c>
      <c r="D47" s="9">
        <f>D9+D17+D25+D31+D37+D38+D41</f>
        <v>11943488.58</v>
      </c>
      <c r="E47" s="8" t="s">
        <v>82</v>
      </c>
      <c r="F47" s="9">
        <f>F9+F19+F23+F26+F27+F31+F38+F42</f>
        <v>2833220.16</v>
      </c>
      <c r="G47" s="9">
        <f>G9+G19+G23+G26+G27+G31+G38+G42</f>
        <v>7616373.869999999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12331.15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22629379.44</v>
      </c>
      <c r="D53" s="9">
        <v>22629379.44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-19095846.58</v>
      </c>
      <c r="D55" s="9">
        <v>-18701703.69</v>
      </c>
      <c r="E55" s="11" t="s">
        <v>96</v>
      </c>
      <c r="F55" s="9">
        <v>38591995.86</v>
      </c>
      <c r="G55" s="9">
        <v>38202652.83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38591995.86</v>
      </c>
      <c r="G57" s="9">
        <f>SUM(G50:G55)</f>
        <v>38202652.83</v>
      </c>
    </row>
    <row r="58" spans="2:7" ht="12.75">
      <c r="B58" s="10" t="s">
        <v>100</v>
      </c>
      <c r="C58" s="9">
        <v>36284.98</v>
      </c>
      <c r="D58" s="9">
        <v>36284.98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41425216.019999996</v>
      </c>
      <c r="G59" s="9">
        <f>G47+G57</f>
        <v>45819026.699999996</v>
      </c>
    </row>
    <row r="60" spans="2:7" ht="25.5">
      <c r="B60" s="6" t="s">
        <v>102</v>
      </c>
      <c r="C60" s="9">
        <f>SUM(C50:C58)</f>
        <v>3569817.840000003</v>
      </c>
      <c r="D60" s="9">
        <f>SUM(D50:D58)</f>
        <v>3976291.8799999985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15620922.530000005</v>
      </c>
      <c r="D62" s="9">
        <f>D47+D60</f>
        <v>15919780.459999999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28675626.8</v>
      </c>
      <c r="G63" s="9">
        <f>SUM(G64:G66)</f>
        <v>28675626.8</v>
      </c>
    </row>
    <row r="64" spans="2:7" ht="12.75">
      <c r="B64" s="10"/>
      <c r="C64" s="9"/>
      <c r="D64" s="9"/>
      <c r="E64" s="11" t="s">
        <v>106</v>
      </c>
      <c r="F64" s="9">
        <v>15562600.98</v>
      </c>
      <c r="G64" s="9">
        <v>15562600.98</v>
      </c>
    </row>
    <row r="65" spans="2:7" ht="12.75">
      <c r="B65" s="10"/>
      <c r="C65" s="9"/>
      <c r="D65" s="9"/>
      <c r="E65" s="11" t="s">
        <v>107</v>
      </c>
      <c r="F65" s="9">
        <v>13113025.82</v>
      </c>
      <c r="G65" s="9">
        <v>13113025.82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-54479920.29</v>
      </c>
      <c r="G68" s="9">
        <f>SUM(G69:G73)</f>
        <v>-58574873.04</v>
      </c>
    </row>
    <row r="69" spans="2:7" ht="12.75">
      <c r="B69" s="10"/>
      <c r="C69" s="9"/>
      <c r="D69" s="9"/>
      <c r="E69" s="11" t="s">
        <v>110</v>
      </c>
      <c r="F69" s="9">
        <v>4831253.96</v>
      </c>
      <c r="G69" s="9">
        <v>-6800651.57</v>
      </c>
    </row>
    <row r="70" spans="2:7" ht="12.75">
      <c r="B70" s="10"/>
      <c r="C70" s="9"/>
      <c r="D70" s="9"/>
      <c r="E70" s="11" t="s">
        <v>111</v>
      </c>
      <c r="F70" s="9">
        <v>-50107413.08</v>
      </c>
      <c r="G70" s="9">
        <v>-43306761.51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-9203761.17</v>
      </c>
      <c r="G73" s="9">
        <v>-8467459.96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-25804293.49</v>
      </c>
      <c r="G79" s="9">
        <f>G63+G68+G75</f>
        <v>-29899246.24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15620922.529999997</v>
      </c>
      <c r="G81" s="9">
        <f>G59+G79</f>
        <v>15919780.459999997</v>
      </c>
    </row>
    <row r="82" spans="2:7" ht="13.5" thickBot="1">
      <c r="B82" s="16"/>
      <c r="C82" s="17"/>
      <c r="D82" s="17"/>
      <c r="E82" s="18"/>
      <c r="F82" s="19"/>
      <c r="G82" s="19"/>
    </row>
    <row r="84" spans="2:5" ht="12.75">
      <c r="B84" s="2" t="s">
        <v>124</v>
      </c>
      <c r="E84" s="2" t="s">
        <v>125</v>
      </c>
    </row>
    <row r="86" spans="2:5" ht="12.75">
      <c r="B86" s="29"/>
      <c r="E86" s="30"/>
    </row>
    <row r="87" spans="2:5" ht="12.75">
      <c r="B87" s="2" t="s">
        <v>126</v>
      </c>
      <c r="E87" s="2" t="s">
        <v>127</v>
      </c>
    </row>
    <row r="88" spans="2:5" ht="12.75">
      <c r="B88" s="2" t="s">
        <v>128</v>
      </c>
      <c r="E88" s="2" t="s">
        <v>129</v>
      </c>
    </row>
    <row r="90" spans="2:4" ht="12.75">
      <c r="B90" s="2" t="s">
        <v>130</v>
      </c>
      <c r="C90" s="31"/>
      <c r="D90" s="31"/>
    </row>
    <row r="91" spans="2:4" ht="12.75">
      <c r="B91" s="2"/>
      <c r="C91" s="1"/>
      <c r="D91" s="1"/>
    </row>
    <row r="92" spans="2:4" ht="12.75">
      <c r="B92" s="30"/>
      <c r="C92" s="1"/>
      <c r="D92" s="1"/>
    </row>
    <row r="93" spans="2:4" ht="12.75">
      <c r="B93" s="2" t="s">
        <v>131</v>
      </c>
      <c r="C93" s="31"/>
      <c r="D93" s="31"/>
    </row>
    <row r="94" spans="2:4" ht="12.75">
      <c r="B94" s="2" t="s">
        <v>132</v>
      </c>
      <c r="C94" s="31"/>
      <c r="D94" s="31"/>
    </row>
  </sheetData>
  <sheetProtection/>
  <mergeCells count="7">
    <mergeCell ref="C94:D94"/>
    <mergeCell ref="B2:G2"/>
    <mergeCell ref="B3:G3"/>
    <mergeCell ref="B4:G4"/>
    <mergeCell ref="B5:G5"/>
    <mergeCell ref="C90:D90"/>
    <mergeCell ref="C93:D9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2020-04-22T17:43:23Z</cp:lastPrinted>
  <dcterms:created xsi:type="dcterms:W3CDTF">2016-10-11T18:36:49Z</dcterms:created>
  <dcterms:modified xsi:type="dcterms:W3CDTF">2020-04-22T17:43:30Z</dcterms:modified>
  <cp:category/>
  <cp:version/>
  <cp:contentType/>
  <cp:contentStatus/>
</cp:coreProperties>
</file>